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Bầu cử\Khu vực bỏ phiếu\"/>
    </mc:Choice>
  </mc:AlternateContent>
  <xr:revisionPtr revIDLastSave="0" documentId="13_ncr:1_{FE855754-A176-4A18-B742-DE6AEAAA47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ã Hà Trung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7" l="1"/>
  <c r="F41" i="7" s="1"/>
  <c r="F29" i="7"/>
  <c r="F30" i="7" s="1"/>
  <c r="F31" i="7" s="1"/>
  <c r="F24" i="7"/>
  <c r="F25" i="7" s="1"/>
  <c r="F27" i="7" s="1"/>
  <c r="F16" i="7" s="1"/>
  <c r="F15" i="7"/>
  <c r="F11" i="7"/>
  <c r="F10" i="7"/>
  <c r="E42" i="7" l="1"/>
</calcChain>
</file>

<file path=xl/sharedStrings.xml><?xml version="1.0" encoding="utf-8"?>
<sst xmlns="http://schemas.openxmlformats.org/spreadsheetml/2006/main" count="119" uniqueCount="119">
  <si>
    <t>STT</t>
  </si>
  <si>
    <t>(1)</t>
  </si>
  <si>
    <t>(2)</t>
  </si>
  <si>
    <t>(4)</t>
  </si>
  <si>
    <t>Ninh Thôn</t>
  </si>
  <si>
    <t>Phú Nham</t>
  </si>
  <si>
    <t>Đông Ninh</t>
  </si>
  <si>
    <t>Tây Ninh</t>
  </si>
  <si>
    <t>Đường Cát</t>
  </si>
  <si>
    <t>Bình Lâm</t>
  </si>
  <si>
    <t>Chuế Cầu</t>
  </si>
  <si>
    <t>Đắc Cốc</t>
  </si>
  <si>
    <t>Thôn 1</t>
  </si>
  <si>
    <t>Thôn 2</t>
  </si>
  <si>
    <t>Thôn 3</t>
  </si>
  <si>
    <t>Thôn 4</t>
  </si>
  <si>
    <t>Thôn 5</t>
  </si>
  <si>
    <t>Thôn 6</t>
  </si>
  <si>
    <t>Trang Các</t>
  </si>
  <si>
    <t>Thượng Quý</t>
  </si>
  <si>
    <t>Phong Vận</t>
  </si>
  <si>
    <t>Tương Lạc</t>
  </si>
  <si>
    <t>Kim Phú Na</t>
  </si>
  <si>
    <t>Kim Quan Sơn</t>
  </si>
  <si>
    <t>Kim Đề</t>
  </si>
  <si>
    <t>Kim Trần Vũ</t>
  </si>
  <si>
    <t>Đồng Vườn</t>
  </si>
  <si>
    <t>Kim Tiên</t>
  </si>
  <si>
    <t>Thành Môn</t>
  </si>
  <si>
    <t>Hưng Phát</t>
  </si>
  <si>
    <t>Kim Sơn</t>
  </si>
  <si>
    <t>Đa Quả 1</t>
  </si>
  <si>
    <t>Đa Quả 2</t>
  </si>
  <si>
    <t>Nghè Đỏ</t>
  </si>
  <si>
    <t>Xuân Sơn</t>
  </si>
  <si>
    <t>Nhân Lý</t>
  </si>
  <si>
    <t>Tổng</t>
  </si>
  <si>
    <t>(3)</t>
  </si>
  <si>
    <t>(5)</t>
  </si>
  <si>
    <t>(6)</t>
  </si>
  <si>
    <t>Tên thôn</t>
  </si>
  <si>
    <t>Đơn vị bầu cử số 1</t>
  </si>
  <si>
    <t>Đơn vị bầu cử số 2</t>
  </si>
  <si>
    <t>Đơn vị bầu cử số 3</t>
  </si>
  <si>
    <t>Đơn vị bầu cử số 4</t>
  </si>
  <si>
    <t>Đơn vị bầu cử số 5</t>
  </si>
  <si>
    <t>Đơn vị bầu cử số 6</t>
  </si>
  <si>
    <t>Đơn vị bầu cử số 7</t>
  </si>
  <si>
    <t>XÃ HÀ TRUNG</t>
  </si>
  <si>
    <t>ỦY BAN NHÂN DÂN</t>
  </si>
  <si>
    <t>Nhà Văn hóa thôn 1</t>
  </si>
  <si>
    <t>Nhà Văn hóa thôn 2</t>
  </si>
  <si>
    <t>Nhà Văn hóa thôn 4</t>
  </si>
  <si>
    <t>Nhà Văn hóa thôn 5</t>
  </si>
  <si>
    <t>Nhà Văn hóa thôn Trang Các</t>
  </si>
  <si>
    <t>Nhà Văn hóa thôn 6</t>
  </si>
  <si>
    <t>Nhà văn hóa thôn Nghè đỏ</t>
  </si>
  <si>
    <t>Nhà Văn hóa thôn Nhân Lý</t>
  </si>
  <si>
    <t>Nhà văn hóa thôn Thượng Quý</t>
  </si>
  <si>
    <t>Nhà văn hóa Kim Đề</t>
  </si>
  <si>
    <t>Nhà văn hóa Tây Ninh</t>
  </si>
  <si>
    <t>Nhà văn hóa Tương Lạc</t>
  </si>
  <si>
    <t>Địa điểm bỏ phiếu</t>
  </si>
  <si>
    <t>Đơn vị bầu cử</t>
  </si>
  <si>
    <t>Đình làng Kim Sơn</t>
  </si>
  <si>
    <t>Đình làng Bình Lâm</t>
  </si>
  <si>
    <t>Ước tính số lượng cử tri</t>
  </si>
  <si>
    <t>Nhà Văn hóa thôn 3</t>
  </si>
  <si>
    <t>Nhà văn hóa thôn Ninh Thôn</t>
  </si>
  <si>
    <t>Nhà văn hóa thôn Đa Quả 1</t>
  </si>
  <si>
    <t>Nhà Văn hóa thôn Đông Ninh</t>
  </si>
  <si>
    <t>Nhà Văn hóa thôn Phong Vận</t>
  </si>
  <si>
    <t>Khu vực bỏ phiếu số 1</t>
  </si>
  <si>
    <t>Khu vực bỏ phiếu số 2</t>
  </si>
  <si>
    <t>Khu vực bỏ phiếu số 3</t>
  </si>
  <si>
    <t>Khu vực bỏ phiếu số 4</t>
  </si>
  <si>
    <t>Khu vực bỏ phiếu số 5</t>
  </si>
  <si>
    <t>Khu vực bỏ phiếu số 6</t>
  </si>
  <si>
    <t>Khu vực bỏ phiếu số 7</t>
  </si>
  <si>
    <t>Khu vực bỏ phiếu số 8</t>
  </si>
  <si>
    <t>Khu vực bỏ phiếu số 9</t>
  </si>
  <si>
    <t>Khu vực bỏ phiếu số 10</t>
  </si>
  <si>
    <t>Khu vực bỏ phiếu số 11</t>
  </si>
  <si>
    <t>Khu vực bỏ phiếu số 12</t>
  </si>
  <si>
    <t>Khu vực bỏ phiếu số 13</t>
  </si>
  <si>
    <t>Khu vực bỏ phiếu số 14</t>
  </si>
  <si>
    <t>Khu vực bỏ phiếu số 15</t>
  </si>
  <si>
    <t>Khu vực bỏ phiếu số 16</t>
  </si>
  <si>
    <t>Khu vực bỏ phiếu số 17</t>
  </si>
  <si>
    <t>Khu vực bỏ phiếu số 18</t>
  </si>
  <si>
    <t>Khu vực bỏ phiếu số 19</t>
  </si>
  <si>
    <t>Khu vực bỏ phiếu số 20</t>
  </si>
  <si>
    <t>Khu vực bỏ phiếu số 21</t>
  </si>
  <si>
    <t>Khu vực bỏ phiếu số 22</t>
  </si>
  <si>
    <t>Khu vực bỏ phiếu số 23</t>
  </si>
  <si>
    <t>Khu vực bỏ phiếu số 24</t>
  </si>
  <si>
    <t>Khu vực bỏ phiếu số 25</t>
  </si>
  <si>
    <t>Khu vực bỏ phiếu số 26</t>
  </si>
  <si>
    <t>Khu vực bỏ phiếu số 27</t>
  </si>
  <si>
    <t>Khu vực bỏ phiếu số 28</t>
  </si>
  <si>
    <t>Khu vực bỏ phiếu số 29</t>
  </si>
  <si>
    <t>29 KV bỏ phiếu</t>
  </si>
  <si>
    <t>Nhà văn hóa thôn Phú Nham</t>
  </si>
  <si>
    <t>Nhà văn hóa thôn Kim Phú Na</t>
  </si>
  <si>
    <t>Nhà văn hóa thôn Kim Quan Sơn</t>
  </si>
  <si>
    <t>Nhà văn hóa thôn Kim Trần Vũ</t>
  </si>
  <si>
    <t>Nhà văn hóa thôn Kim Tiên</t>
  </si>
  <si>
    <t>Nhà văn hóa thôn Thành Môn</t>
  </si>
  <si>
    <t>Nhà văn hóa thôn Hưng Phát</t>
  </si>
  <si>
    <t>Nhà văn hóa thôn Chuế Cầu</t>
  </si>
  <si>
    <t>Nhà văn hóa thôn Đắc Cốc</t>
  </si>
  <si>
    <t>Khu vực bỏ phiếu</t>
  </si>
  <si>
    <t>Khu vực bỏ phiếu bầu cử Đại biểu Quốc hội khóa XVI</t>
  </si>
  <si>
    <t>và đại biểu HĐND các cấp nhiệm kỳ 2026-2031 tại xã Hà Trung</t>
  </si>
  <si>
    <t>32 thôn</t>
  </si>
  <si>
    <t>7 ĐVBC</t>
  </si>
  <si>
    <t>Nhà văn hóa khu tập thể nhà máy thuốc lá</t>
  </si>
  <si>
    <t>(Kèm theo Quyết định số          /QĐ-UBND ngày     /01/2026 của UBND xã Hà Trung)</t>
  </si>
  <si>
    <t>29 địa điểm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</si>
</sst>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8"/>
      <name val="Aptos Narrow"/>
      <family val="2"/>
      <scheme val="minor"/>
    </font>
    <font>
      <b/>
      <sz val="14"/>
      <color indexed="8"/>
      <name val="Times New Roman"/>
      <family val="1"/>
    </font>
    <font>
      <i/>
      <sz val="13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8E4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rgb="FFDEF3D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left" vertical="center" wrapText="1"/>
    </xf>
    <xf numFmtId="164" fontId="6" fillId="0" borderId="2" xfId="1" applyNumberFormat="1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/>
    <xf numFmtId="1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/>
    <xf numFmtId="1" fontId="6" fillId="4" borderId="6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right" vertical="center"/>
    </xf>
    <xf numFmtId="0" fontId="10" fillId="0" borderId="0" xfId="0" applyFont="1" applyAlignment="1">
      <alignment horizontal="center" wrapText="1"/>
    </xf>
    <xf numFmtId="0" fontId="4" fillId="0" borderId="1" xfId="0" quotePrefix="1" applyFont="1" applyBorder="1" applyAlignment="1">
      <alignment horizontal="center" vertical="center" wrapText="1"/>
    </xf>
    <xf numFmtId="1" fontId="4" fillId="0" borderId="17" xfId="0" quotePrefix="1" applyNumberFormat="1" applyFont="1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  <xf numFmtId="164" fontId="6" fillId="5" borderId="4" xfId="1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right" vertical="center"/>
    </xf>
    <xf numFmtId="1" fontId="6" fillId="5" borderId="6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164" fontId="6" fillId="5" borderId="2" xfId="1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right" vertical="center"/>
    </xf>
    <xf numFmtId="1" fontId="6" fillId="5" borderId="8" xfId="0" applyNumberFormat="1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 wrapText="1"/>
    </xf>
    <xf numFmtId="164" fontId="6" fillId="5" borderId="9" xfId="1" applyNumberFormat="1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righ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/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/>
    <xf numFmtId="0" fontId="6" fillId="5" borderId="9" xfId="0" applyFont="1" applyFill="1" applyBorder="1" applyAlignment="1">
      <alignment vertical="center" wrapText="1"/>
    </xf>
    <xf numFmtId="0" fontId="6" fillId="5" borderId="9" xfId="0" applyFont="1" applyFill="1" applyBorder="1"/>
    <xf numFmtId="164" fontId="6" fillId="5" borderId="5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164" fontId="6" fillId="5" borderId="7" xfId="0" applyNumberFormat="1" applyFont="1" applyFill="1" applyBorder="1" applyAlignment="1">
      <alignment horizontal="center" vertical="center" wrapText="1"/>
    </xf>
    <xf numFmtId="164" fontId="6" fillId="5" borderId="10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right" vertical="center"/>
    </xf>
    <xf numFmtId="164" fontId="7" fillId="6" borderId="14" xfId="1" applyNumberFormat="1" applyFont="1" applyFill="1" applyBorder="1" applyAlignment="1">
      <alignment horizontal="left" vertical="center" wrapText="1"/>
    </xf>
    <xf numFmtId="1" fontId="7" fillId="6" borderId="15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164" fontId="7" fillId="6" borderId="1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EF3D5"/>
      <color rgb="FFE9F2FB"/>
      <color rgb="FFEAF8E4"/>
      <color rgb="FFE0F5D7"/>
      <color rgb="FFF0FAEC"/>
      <color rgb="FFFEF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258641</xdr:colOff>
      <xdr:row>2</xdr:row>
      <xdr:rowOff>5128</xdr:rowOff>
    </xdr:from>
    <xdr:to>
      <xdr:col>1</xdr:col>
      <xdr:colOff>996462</xdr:colOff>
      <xdr:row>2</xdr:row>
      <xdr:rowOff>5128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A22342D-199D-426A-9A91-746A4E05F710}"/>
            </a:ext>
          </a:extLst>
        </xdr:cNvPr>
        <xdr:cNvCxnSpPr/>
      </xdr:nvCxnSpPr>
      <xdr:spPr>
        <a:xfrm>
          <a:off x="725366" y="424228"/>
          <a:ext cx="737821" cy="0"/>
        </a:xfrm>
        <a:prstGeom prst="line">
          <a:avLst/>
        </a:prstGeom>
        <a:ln w="317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1381125</xdr:colOff>
      <xdr:row>5</xdr:row>
      <xdr:rowOff>19050</xdr:rowOff>
    </xdr:from>
    <xdr:to>
      <xdr:col>3</xdr:col>
      <xdr:colOff>819150</xdr:colOff>
      <xdr:row>5</xdr:row>
      <xdr:rowOff>19050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63F8FF6-2945-316B-4377-9909186416EE}"/>
            </a:ext>
          </a:extLst>
        </xdr:cNvPr>
        <xdr:cNvCxnSpPr/>
      </xdr:nvCxnSpPr>
      <xdr:spPr>
        <a:xfrm>
          <a:off x="1847850" y="1133475"/>
          <a:ext cx="4476750" cy="0"/>
        </a:xfrm>
        <a:prstGeom prst="line">
          <a:avLst/>
        </a:prstGeom>
        <a:ln w="635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D6D3B-DEA7-4397-B562-9EF7EAA1AEFF}">
  <dimension ref="A1:F43"/>
  <sheetViews>
    <sheetView tabSelected="1" topLeftCell="A18" zoomScaleNormal="100" workbookViewId="0">
      <selection activeCell="H37" sqref="H37"/>
    </sheetView>
  </sheetViews>
  <sheetFormatPr defaultColWidth="9" defaultRowHeight="12.75" x14ac:dyDescent="0.2"/>
  <cols>
    <col min="1" max="1" width="7" style="5" customWidth="1"/>
    <col min="2" max="2" width="25.42578125" style="3" customWidth="1"/>
    <col min="3" max="3" width="42.5703125" style="4" customWidth="1"/>
    <col min="4" max="4" width="16.28515625" style="1" customWidth="1"/>
    <col min="5" max="5" width="11.140625" style="3" customWidth="1"/>
    <col min="6" max="6" width="11.140625" style="4" customWidth="1"/>
    <col min="7" max="16384" width="9" style="1"/>
  </cols>
  <sheetData>
    <row r="1" spans="1:6" ht="16.5" x14ac:dyDescent="0.2">
      <c r="A1" s="7" t="s">
        <v>49</v>
      </c>
      <c r="B1" s="7"/>
      <c r="D1" s="6"/>
    </row>
    <row r="2" spans="1:6" ht="16.5" x14ac:dyDescent="0.2">
      <c r="A2" s="7" t="s">
        <v>48</v>
      </c>
      <c r="B2" s="7"/>
      <c r="D2" s="6"/>
    </row>
    <row r="3" spans="1:6" ht="18.75" customHeight="1" x14ac:dyDescent="0.3">
      <c r="A3" s="8" t="s">
        <v>112</v>
      </c>
      <c r="B3" s="8"/>
      <c r="C3" s="8"/>
      <c r="D3" s="8"/>
      <c r="E3" s="8"/>
      <c r="F3" s="8"/>
    </row>
    <row r="4" spans="1:6" ht="18" customHeight="1" x14ac:dyDescent="0.3">
      <c r="A4" s="8" t="s">
        <v>113</v>
      </c>
      <c r="B4" s="8"/>
      <c r="C4" s="8"/>
      <c r="D4" s="8"/>
      <c r="E4" s="8"/>
      <c r="F4" s="8"/>
    </row>
    <row r="5" spans="1:6" ht="18" customHeight="1" x14ac:dyDescent="0.25">
      <c r="A5" s="51" t="s">
        <v>117</v>
      </c>
      <c r="B5" s="51"/>
      <c r="C5" s="51"/>
      <c r="D5" s="51"/>
      <c r="E5" s="51"/>
      <c r="F5" s="51"/>
    </row>
    <row r="6" spans="1:6" ht="13.5" thickBot="1" x14ac:dyDescent="0.25"/>
    <row r="7" spans="1:6" ht="51.75" customHeight="1" thickTop="1" x14ac:dyDescent="0.2">
      <c r="A7" s="85" t="s">
        <v>0</v>
      </c>
      <c r="B7" s="86" t="s">
        <v>111</v>
      </c>
      <c r="C7" s="86" t="s">
        <v>62</v>
      </c>
      <c r="D7" s="86" t="s">
        <v>40</v>
      </c>
      <c r="E7" s="87" t="s">
        <v>66</v>
      </c>
      <c r="F7" s="88" t="s">
        <v>63</v>
      </c>
    </row>
    <row r="8" spans="1:6" ht="12" customHeight="1" thickBot="1" x14ac:dyDescent="0.25">
      <c r="A8" s="53" t="s">
        <v>1</v>
      </c>
      <c r="B8" s="52" t="s">
        <v>2</v>
      </c>
      <c r="C8" s="52" t="s">
        <v>37</v>
      </c>
      <c r="D8" s="52" t="s">
        <v>3</v>
      </c>
      <c r="E8" s="52" t="s">
        <v>38</v>
      </c>
      <c r="F8" s="54" t="s">
        <v>39</v>
      </c>
    </row>
    <row r="9" spans="1:6" ht="18" customHeight="1" thickTop="1" x14ac:dyDescent="0.2">
      <c r="A9" s="30">
        <v>1</v>
      </c>
      <c r="B9" s="18" t="s">
        <v>72</v>
      </c>
      <c r="C9" s="31" t="s">
        <v>50</v>
      </c>
      <c r="D9" s="19" t="s">
        <v>12</v>
      </c>
      <c r="E9" s="20">
        <v>481</v>
      </c>
      <c r="F9" s="32" t="s">
        <v>41</v>
      </c>
    </row>
    <row r="10" spans="1:6" ht="18" customHeight="1" x14ac:dyDescent="0.2">
      <c r="A10" s="33">
        <v>2</v>
      </c>
      <c r="B10" s="9" t="s">
        <v>73</v>
      </c>
      <c r="C10" s="10" t="s">
        <v>51</v>
      </c>
      <c r="D10" s="11" t="s">
        <v>13</v>
      </c>
      <c r="E10" s="12">
        <v>536</v>
      </c>
      <c r="F10" s="34" t="e">
        <f>F9+1</f>
        <v>#VALUE!</v>
      </c>
    </row>
    <row r="11" spans="1:6" ht="18" customHeight="1" x14ac:dyDescent="0.2">
      <c r="A11" s="33">
        <v>3</v>
      </c>
      <c r="B11" s="9" t="s">
        <v>74</v>
      </c>
      <c r="C11" s="10" t="s">
        <v>52</v>
      </c>
      <c r="D11" s="11" t="s">
        <v>15</v>
      </c>
      <c r="E11" s="12">
        <v>1175</v>
      </c>
      <c r="F11" s="34">
        <f>F21+1</f>
        <v>1</v>
      </c>
    </row>
    <row r="12" spans="1:6" ht="18" customHeight="1" x14ac:dyDescent="0.2">
      <c r="A12" s="33">
        <v>4</v>
      </c>
      <c r="B12" s="9" t="s">
        <v>75</v>
      </c>
      <c r="C12" s="10" t="s">
        <v>54</v>
      </c>
      <c r="D12" s="11" t="s">
        <v>18</v>
      </c>
      <c r="E12" s="12">
        <v>581</v>
      </c>
      <c r="F12" s="34"/>
    </row>
    <row r="13" spans="1:6" ht="18" customHeight="1" thickBot="1" x14ac:dyDescent="0.25">
      <c r="A13" s="35">
        <v>5</v>
      </c>
      <c r="B13" s="36" t="s">
        <v>76</v>
      </c>
      <c r="C13" s="37" t="s">
        <v>71</v>
      </c>
      <c r="D13" s="38" t="s">
        <v>20</v>
      </c>
      <c r="E13" s="39">
        <v>492</v>
      </c>
      <c r="F13" s="40"/>
    </row>
    <row r="14" spans="1:6" ht="18" customHeight="1" thickTop="1" x14ac:dyDescent="0.2">
      <c r="A14" s="55">
        <v>6</v>
      </c>
      <c r="B14" s="56" t="s">
        <v>77</v>
      </c>
      <c r="C14" s="57" t="s">
        <v>53</v>
      </c>
      <c r="D14" s="56" t="s">
        <v>16</v>
      </c>
      <c r="E14" s="58">
        <v>556</v>
      </c>
      <c r="F14" s="75" t="s">
        <v>42</v>
      </c>
    </row>
    <row r="15" spans="1:6" ht="18" customHeight="1" x14ac:dyDescent="0.2">
      <c r="A15" s="59">
        <v>7</v>
      </c>
      <c r="B15" s="60" t="s">
        <v>78</v>
      </c>
      <c r="C15" s="61" t="s">
        <v>55</v>
      </c>
      <c r="D15" s="60" t="s">
        <v>17</v>
      </c>
      <c r="E15" s="62">
        <v>1139</v>
      </c>
      <c r="F15" s="76" t="e">
        <f>F14+1</f>
        <v>#VALUE!</v>
      </c>
    </row>
    <row r="16" spans="1:6" ht="18" customHeight="1" x14ac:dyDescent="0.25">
      <c r="A16" s="13">
        <v>8</v>
      </c>
      <c r="B16" s="14" t="s">
        <v>79</v>
      </c>
      <c r="C16" s="15" t="s">
        <v>57</v>
      </c>
      <c r="D16" s="16" t="s">
        <v>34</v>
      </c>
      <c r="E16" s="17">
        <v>859</v>
      </c>
      <c r="F16" s="76" t="e">
        <f>F27+1</f>
        <v>#VALUE!</v>
      </c>
    </row>
    <row r="17" spans="1:6" ht="18" customHeight="1" x14ac:dyDescent="0.25">
      <c r="A17" s="13"/>
      <c r="B17" s="14"/>
      <c r="C17" s="15"/>
      <c r="D17" s="16" t="s">
        <v>35</v>
      </c>
      <c r="E17" s="17"/>
      <c r="F17" s="76"/>
    </row>
    <row r="18" spans="1:6" ht="18" customHeight="1" thickBot="1" x14ac:dyDescent="0.25">
      <c r="A18" s="63">
        <v>9</v>
      </c>
      <c r="B18" s="64" t="s">
        <v>80</v>
      </c>
      <c r="C18" s="65" t="s">
        <v>102</v>
      </c>
      <c r="D18" s="64" t="s">
        <v>5</v>
      </c>
      <c r="E18" s="66">
        <v>544</v>
      </c>
      <c r="F18" s="77"/>
    </row>
    <row r="19" spans="1:6" ht="18" customHeight="1" thickTop="1" x14ac:dyDescent="0.2">
      <c r="A19" s="30">
        <v>10</v>
      </c>
      <c r="B19" s="18" t="s">
        <v>81</v>
      </c>
      <c r="C19" s="19" t="s">
        <v>58</v>
      </c>
      <c r="D19" s="19" t="s">
        <v>19</v>
      </c>
      <c r="E19" s="20">
        <v>753</v>
      </c>
      <c r="F19" s="32" t="s">
        <v>43</v>
      </c>
    </row>
    <row r="20" spans="1:6" ht="18" customHeight="1" x14ac:dyDescent="0.2">
      <c r="A20" s="46">
        <v>11</v>
      </c>
      <c r="B20" s="47" t="s">
        <v>82</v>
      </c>
      <c r="C20" s="48" t="s">
        <v>67</v>
      </c>
      <c r="D20" s="49" t="s">
        <v>14</v>
      </c>
      <c r="E20" s="50">
        <v>1722</v>
      </c>
      <c r="F20" s="41"/>
    </row>
    <row r="21" spans="1:6" ht="20.25" customHeight="1" x14ac:dyDescent="0.2">
      <c r="A21" s="46">
        <v>12</v>
      </c>
      <c r="B21" s="47" t="s">
        <v>83</v>
      </c>
      <c r="C21" s="48" t="s">
        <v>116</v>
      </c>
      <c r="D21" s="49"/>
      <c r="E21" s="50"/>
      <c r="F21" s="34"/>
    </row>
    <row r="22" spans="1:6" ht="18" customHeight="1" thickBot="1" x14ac:dyDescent="0.25">
      <c r="A22" s="35">
        <v>13</v>
      </c>
      <c r="B22" s="36" t="s">
        <v>84</v>
      </c>
      <c r="C22" s="38" t="s">
        <v>61</v>
      </c>
      <c r="D22" s="38" t="s">
        <v>21</v>
      </c>
      <c r="E22" s="39">
        <v>653</v>
      </c>
      <c r="F22" s="40"/>
    </row>
    <row r="23" spans="1:6" ht="18" customHeight="1" thickTop="1" x14ac:dyDescent="0.2">
      <c r="A23" s="55">
        <v>14</v>
      </c>
      <c r="B23" s="56" t="s">
        <v>85</v>
      </c>
      <c r="C23" s="56" t="s">
        <v>103</v>
      </c>
      <c r="D23" s="56" t="s">
        <v>22</v>
      </c>
      <c r="E23" s="58">
        <v>746</v>
      </c>
      <c r="F23" s="75" t="s">
        <v>44</v>
      </c>
    </row>
    <row r="24" spans="1:6" ht="18" customHeight="1" x14ac:dyDescent="0.2">
      <c r="A24" s="59">
        <v>15</v>
      </c>
      <c r="B24" s="60" t="s">
        <v>86</v>
      </c>
      <c r="C24" s="60" t="s">
        <v>104</v>
      </c>
      <c r="D24" s="60" t="s">
        <v>23</v>
      </c>
      <c r="E24" s="62">
        <v>554</v>
      </c>
      <c r="F24" s="76" t="e">
        <f t="shared" ref="F24:F41" si="0">F23+1</f>
        <v>#VALUE!</v>
      </c>
    </row>
    <row r="25" spans="1:6" ht="18" customHeight="1" x14ac:dyDescent="0.2">
      <c r="A25" s="13">
        <v>16</v>
      </c>
      <c r="B25" s="14" t="s">
        <v>87</v>
      </c>
      <c r="C25" s="15" t="s">
        <v>59</v>
      </c>
      <c r="D25" s="21" t="s">
        <v>24</v>
      </c>
      <c r="E25" s="17">
        <v>986</v>
      </c>
      <c r="F25" s="76" t="e">
        <f t="shared" si="0"/>
        <v>#VALUE!</v>
      </c>
    </row>
    <row r="26" spans="1:6" ht="18" customHeight="1" x14ac:dyDescent="0.2">
      <c r="A26" s="13"/>
      <c r="B26" s="14"/>
      <c r="C26" s="15"/>
      <c r="D26" s="21" t="s">
        <v>26</v>
      </c>
      <c r="E26" s="17"/>
      <c r="F26" s="76"/>
    </row>
    <row r="27" spans="1:6" ht="18" customHeight="1" thickBot="1" x14ac:dyDescent="0.25">
      <c r="A27" s="63">
        <v>17</v>
      </c>
      <c r="B27" s="67" t="s">
        <v>88</v>
      </c>
      <c r="C27" s="64" t="s">
        <v>105</v>
      </c>
      <c r="D27" s="64" t="s">
        <v>25</v>
      </c>
      <c r="E27" s="66">
        <v>735</v>
      </c>
      <c r="F27" s="77" t="e">
        <f>F25+1</f>
        <v>#VALUE!</v>
      </c>
    </row>
    <row r="28" spans="1:6" ht="18" customHeight="1" thickTop="1" x14ac:dyDescent="0.2">
      <c r="A28" s="30">
        <v>18</v>
      </c>
      <c r="B28" s="19" t="s">
        <v>89</v>
      </c>
      <c r="C28" s="22" t="s">
        <v>106</v>
      </c>
      <c r="D28" s="19" t="s">
        <v>27</v>
      </c>
      <c r="E28" s="20">
        <v>1026</v>
      </c>
      <c r="F28" s="32" t="s">
        <v>45</v>
      </c>
    </row>
    <row r="29" spans="1:6" ht="18" customHeight="1" x14ac:dyDescent="0.2">
      <c r="A29" s="33">
        <v>19</v>
      </c>
      <c r="B29" s="11" t="s">
        <v>90</v>
      </c>
      <c r="C29" s="23" t="s">
        <v>107</v>
      </c>
      <c r="D29" s="11" t="s">
        <v>28</v>
      </c>
      <c r="E29" s="12">
        <v>533</v>
      </c>
      <c r="F29" s="34" t="e">
        <f t="shared" si="0"/>
        <v>#VALUE!</v>
      </c>
    </row>
    <row r="30" spans="1:6" ht="18" customHeight="1" x14ac:dyDescent="0.2">
      <c r="A30" s="33">
        <v>20</v>
      </c>
      <c r="B30" s="11" t="s">
        <v>91</v>
      </c>
      <c r="C30" s="23" t="s">
        <v>108</v>
      </c>
      <c r="D30" s="11" t="s">
        <v>29</v>
      </c>
      <c r="E30" s="12">
        <v>668</v>
      </c>
      <c r="F30" s="34" t="e">
        <f t="shared" si="0"/>
        <v>#VALUE!</v>
      </c>
    </row>
    <row r="31" spans="1:6" ht="18" customHeight="1" thickBot="1" x14ac:dyDescent="0.25">
      <c r="A31" s="35">
        <v>21</v>
      </c>
      <c r="B31" s="38" t="s">
        <v>92</v>
      </c>
      <c r="C31" s="42" t="s">
        <v>64</v>
      </c>
      <c r="D31" s="38" t="s">
        <v>30</v>
      </c>
      <c r="E31" s="39">
        <v>841</v>
      </c>
      <c r="F31" s="40" t="e">
        <f t="shared" si="0"/>
        <v>#VALUE!</v>
      </c>
    </row>
    <row r="32" spans="1:6" ht="18" customHeight="1" thickTop="1" x14ac:dyDescent="0.25">
      <c r="A32" s="55">
        <v>22</v>
      </c>
      <c r="B32" s="68" t="s">
        <v>93</v>
      </c>
      <c r="C32" s="69" t="s">
        <v>69</v>
      </c>
      <c r="D32" s="70" t="s">
        <v>31</v>
      </c>
      <c r="E32" s="58">
        <v>664</v>
      </c>
      <c r="F32" s="75" t="s">
        <v>46</v>
      </c>
    </row>
    <row r="33" spans="1:6" ht="18" customHeight="1" x14ac:dyDescent="0.25">
      <c r="A33" s="13">
        <v>23</v>
      </c>
      <c r="B33" s="14" t="s">
        <v>94</v>
      </c>
      <c r="C33" s="15" t="s">
        <v>60</v>
      </c>
      <c r="D33" s="16" t="s">
        <v>7</v>
      </c>
      <c r="E33" s="17">
        <v>631</v>
      </c>
      <c r="F33" s="78"/>
    </row>
    <row r="34" spans="1:6" ht="18" customHeight="1" x14ac:dyDescent="0.25">
      <c r="A34" s="13"/>
      <c r="B34" s="14"/>
      <c r="C34" s="15"/>
      <c r="D34" s="16" t="s">
        <v>8</v>
      </c>
      <c r="E34" s="17"/>
      <c r="F34" s="78"/>
    </row>
    <row r="35" spans="1:6" ht="18" customHeight="1" x14ac:dyDescent="0.25">
      <c r="A35" s="13">
        <v>24</v>
      </c>
      <c r="B35" s="14" t="s">
        <v>95</v>
      </c>
      <c r="C35" s="15" t="s">
        <v>68</v>
      </c>
      <c r="D35" s="16" t="s">
        <v>4</v>
      </c>
      <c r="E35" s="17">
        <v>795</v>
      </c>
      <c r="F35" s="78"/>
    </row>
    <row r="36" spans="1:6" ht="18" customHeight="1" x14ac:dyDescent="0.25">
      <c r="A36" s="13"/>
      <c r="B36" s="14"/>
      <c r="C36" s="15"/>
      <c r="D36" s="16" t="s">
        <v>32</v>
      </c>
      <c r="E36" s="17"/>
      <c r="F36" s="78"/>
    </row>
    <row r="37" spans="1:6" ht="18" customHeight="1" x14ac:dyDescent="0.25">
      <c r="A37" s="59">
        <v>25</v>
      </c>
      <c r="B37" s="71" t="s">
        <v>96</v>
      </c>
      <c r="C37" s="60" t="s">
        <v>56</v>
      </c>
      <c r="D37" s="72" t="s">
        <v>33</v>
      </c>
      <c r="E37" s="62">
        <v>435</v>
      </c>
      <c r="F37" s="78"/>
    </row>
    <row r="38" spans="1:6" ht="18" customHeight="1" thickBot="1" x14ac:dyDescent="0.3">
      <c r="A38" s="63">
        <v>26</v>
      </c>
      <c r="B38" s="67" t="s">
        <v>97</v>
      </c>
      <c r="C38" s="73" t="s">
        <v>70</v>
      </c>
      <c r="D38" s="74" t="s">
        <v>6</v>
      </c>
      <c r="E38" s="66">
        <v>408</v>
      </c>
      <c r="F38" s="79"/>
    </row>
    <row r="39" spans="1:6" ht="18" customHeight="1" thickTop="1" x14ac:dyDescent="0.25">
      <c r="A39" s="30">
        <v>27</v>
      </c>
      <c r="B39" s="24" t="s">
        <v>98</v>
      </c>
      <c r="C39" s="25" t="s">
        <v>65</v>
      </c>
      <c r="D39" s="26" t="s">
        <v>9</v>
      </c>
      <c r="E39" s="20">
        <v>1455</v>
      </c>
      <c r="F39" s="32" t="s">
        <v>47</v>
      </c>
    </row>
    <row r="40" spans="1:6" ht="18" customHeight="1" x14ac:dyDescent="0.25">
      <c r="A40" s="33">
        <v>28</v>
      </c>
      <c r="B40" s="27" t="s">
        <v>99</v>
      </c>
      <c r="C40" s="28" t="s">
        <v>109</v>
      </c>
      <c r="D40" s="29" t="s">
        <v>10</v>
      </c>
      <c r="E40" s="12">
        <v>1158</v>
      </c>
      <c r="F40" s="34" t="e">
        <f t="shared" si="0"/>
        <v>#VALUE!</v>
      </c>
    </row>
    <row r="41" spans="1:6" ht="18" customHeight="1" thickBot="1" x14ac:dyDescent="0.3">
      <c r="A41" s="35">
        <v>29</v>
      </c>
      <c r="B41" s="43" t="s">
        <v>100</v>
      </c>
      <c r="C41" s="44" t="s">
        <v>110</v>
      </c>
      <c r="D41" s="45" t="s">
        <v>11</v>
      </c>
      <c r="E41" s="39">
        <v>717</v>
      </c>
      <c r="F41" s="40" t="e">
        <f t="shared" si="0"/>
        <v>#VALUE!</v>
      </c>
    </row>
    <row r="42" spans="1:6" s="2" customFormat="1" ht="18" customHeight="1" thickTop="1" thickBot="1" x14ac:dyDescent="0.25">
      <c r="A42" s="80" t="s">
        <v>36</v>
      </c>
      <c r="B42" s="81" t="s">
        <v>101</v>
      </c>
      <c r="C42" s="89" t="s">
        <v>118</v>
      </c>
      <c r="D42" s="82" t="s">
        <v>114</v>
      </c>
      <c r="E42" s="83">
        <f>SUM(E9:E41)</f>
        <v>21843</v>
      </c>
      <c r="F42" s="84" t="s">
        <v>115</v>
      </c>
    </row>
    <row r="43" spans="1:6" ht="13.5" thickTop="1" x14ac:dyDescent="0.2"/>
  </sheetData>
  <mergeCells count="30">
    <mergeCell ref="A3:F3"/>
    <mergeCell ref="A4:F4"/>
    <mergeCell ref="A1:B1"/>
    <mergeCell ref="A2:B2"/>
    <mergeCell ref="A5:F5"/>
    <mergeCell ref="F9:F13"/>
    <mergeCell ref="F14:F18"/>
    <mergeCell ref="F19:F22"/>
    <mergeCell ref="F23:F27"/>
    <mergeCell ref="F28:F31"/>
    <mergeCell ref="F32:F38"/>
    <mergeCell ref="F39:F41"/>
    <mergeCell ref="C35:C36"/>
    <mergeCell ref="E35:E36"/>
    <mergeCell ref="C33:C34"/>
    <mergeCell ref="B35:B36"/>
    <mergeCell ref="B33:B34"/>
    <mergeCell ref="E33:E34"/>
    <mergeCell ref="E25:E26"/>
    <mergeCell ref="C25:C26"/>
    <mergeCell ref="E20:E21"/>
    <mergeCell ref="E16:E17"/>
    <mergeCell ref="C16:C17"/>
    <mergeCell ref="A35:A36"/>
    <mergeCell ref="A25:A26"/>
    <mergeCell ref="A33:A34"/>
    <mergeCell ref="A16:A17"/>
    <mergeCell ref="B16:B17"/>
    <mergeCell ref="B25:B26"/>
    <mergeCell ref="D20:D21"/>
  </mergeCells>
  <phoneticPr fontId="8" type="noConversion"/>
  <pageMargins left="0.39" right="0.26" top="0.42" bottom="0.75" header="0.3" footer="0.3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Xã Hà Trung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2026-01-09T06:45:10Z</cp:lastPrinted>
  <dcterms:created xsi:type="dcterms:W3CDTF">2025-10-04T07:41:37Z</dcterms:created>
  <dcterms:modified xsi:type="dcterms:W3CDTF">2026-01-09T06:45:28Z</dcterms:modified>
</cp:coreProperties>
</file>